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10393\Desktop\"/>
    </mc:Choice>
  </mc:AlternateContent>
  <bookViews>
    <workbookView xWindow="0" yWindow="0" windowWidth="28800" windowHeight="121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6" i="1" l="1"/>
  <c r="G63" i="1"/>
  <c r="G61" i="1"/>
  <c r="G58" i="1" s="1"/>
  <c r="G59" i="1"/>
  <c r="G55" i="1"/>
  <c r="G54" i="1"/>
  <c r="G52" i="1"/>
  <c r="G51" i="1"/>
  <c r="G45" i="1"/>
  <c r="G40" i="1"/>
  <c r="G30" i="1" s="1"/>
  <c r="G31" i="1"/>
  <c r="G24" i="1"/>
  <c r="G23" i="1"/>
  <c r="G20" i="1"/>
  <c r="G18" i="1"/>
  <c r="G12" i="1"/>
  <c r="G11" i="1"/>
  <c r="G10" i="1" l="1"/>
  <c r="G65" i="1"/>
  <c r="G70" i="1" l="1"/>
  <c r="G72" i="1" s="1"/>
  <c r="G73" i="1" s="1"/>
  <c r="G68" i="1"/>
</calcChain>
</file>

<file path=xl/sharedStrings.xml><?xml version="1.0" encoding="utf-8"?>
<sst xmlns="http://schemas.openxmlformats.org/spreadsheetml/2006/main" count="141" uniqueCount="76">
  <si>
    <t>工事費内訳書</t>
  </si>
  <si>
    <t>住　　　　所</t>
  </si>
  <si>
    <t>商号又は名称</t>
  </si>
  <si>
    <t>代 表 者 名</t>
  </si>
  <si>
    <t>工 事 名</t>
  </si>
  <si>
    <t>Ｒ２那土　那賀川・南川工区　那賀・和食　河川工事（６）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</si>
  <si>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</si>
  <si>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</si>
  <si>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</si>
  <si>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</si>
  <si>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</si>
  <si>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</si>
  <si>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</si>
  <si>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</si>
  <si>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</si>
  <si>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</si>
  <si>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</si>
  <si>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</si>
  <si>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土砂等運搬</t>
  </si>
  <si>
    <t>積込(ﾙｰｽﾞ)</t>
  </si>
  <si>
    <t>法面整形工</t>
  </si>
  <si>
    <t>法面整形(盛土部)</t>
  </si>
  <si>
    <t>m2</t>
  </si>
  <si>
    <t>残土処理工</t>
  </si>
  <si>
    <t>積込(ﾙｰｽﾞ)　</t>
  </si>
  <si>
    <t>法覆護岸工</t>
  </si>
  <si>
    <t>石積(張)工</t>
  </si>
  <si>
    <t>石積(張)基礎</t>
  </si>
  <si>
    <t>m</t>
  </si>
  <si>
    <t>石積</t>
  </si>
  <si>
    <t>裏込材</t>
  </si>
  <si>
    <t>天端ｺﾝｸﾘｰﾄ</t>
  </si>
  <si>
    <t>小口止　</t>
  </si>
  <si>
    <t>箇所</t>
  </si>
  <si>
    <t>擁壁護岸工</t>
  </si>
  <si>
    <t>場所打擁壁工</t>
  </si>
  <si>
    <t>ｺﾝｸﾘｰﾄ</t>
  </si>
  <si>
    <t>裏込砕石　</t>
  </si>
  <si>
    <t>目地板</t>
  </si>
  <si>
    <t>型枠</t>
  </si>
  <si>
    <t>足場</t>
  </si>
  <si>
    <t>掛m2</t>
  </si>
  <si>
    <t>水抜ﾊﾟｲﾌﾟ</t>
  </si>
  <si>
    <t>吸出防止材</t>
  </si>
  <si>
    <t>個</t>
  </si>
  <si>
    <t>型枠
　裏型枠</t>
  </si>
  <si>
    <t>ｺﾝｸﾘｰﾄ　</t>
  </si>
  <si>
    <t>鉄筋</t>
  </si>
  <si>
    <t>t</t>
  </si>
  <si>
    <t>削孔</t>
  </si>
  <si>
    <t>排水構造物工</t>
  </si>
  <si>
    <t>Ｕ型側溝</t>
  </si>
  <si>
    <t>構造物撤去工</t>
  </si>
  <si>
    <t>運搬処理工</t>
  </si>
  <si>
    <t>現場発生品運搬</t>
  </si>
  <si>
    <t>回</t>
  </si>
  <si>
    <t>現場発生品処分費</t>
  </si>
  <si>
    <t>仮設工</t>
  </si>
  <si>
    <t>工事用道路工</t>
  </si>
  <si>
    <t>工事用道路盛土　</t>
  </si>
  <si>
    <t>土留･仮締切工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</si>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</sst>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G11+G23+G30+G51+G54+G58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G12+G18+G20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1400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120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17</v>
      </c>
      <c r="F15" s="9">
        <v>50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17</v>
      </c>
      <c r="F16" s="9">
        <v>1800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17</v>
      </c>
      <c r="F17" s="9">
        <v>1800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22</v>
      </c>
      <c r="F19" s="9">
        <v>52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23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17</v>
      </c>
      <c r="F21" s="9">
        <v>920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18</v>
      </c>
      <c r="E22" s="8" t="s">
        <v>17</v>
      </c>
      <c r="F22" s="9">
        <v>920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25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26</v>
      </c>
      <c r="D24" s="24"/>
      <c r="E24" s="8" t="s">
        <v>13</v>
      </c>
      <c r="F24" s="9">
        <v>1</v>
      </c>
      <c r="G24" s="11">
        <f>G25+G26+G27+G28+G29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28</v>
      </c>
      <c r="F25" s="9">
        <v>11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22</v>
      </c>
      <c r="F26" s="9">
        <v>56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30</v>
      </c>
      <c r="E27" s="8" t="s">
        <v>17</v>
      </c>
      <c r="F27" s="9">
        <v>33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31</v>
      </c>
      <c r="E28" s="8" t="s">
        <v>17</v>
      </c>
      <c r="F28" s="10">
        <v>0.3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33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34</v>
      </c>
      <c r="C30" s="24"/>
      <c r="D30" s="24"/>
      <c r="E30" s="8" t="s">
        <v>13</v>
      </c>
      <c r="F30" s="9">
        <v>1</v>
      </c>
      <c r="G30" s="11">
        <f>G31+G40+G45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35</v>
      </c>
      <c r="D31" s="24"/>
      <c r="E31" s="8" t="s">
        <v>13</v>
      </c>
      <c r="F31" s="9">
        <v>1</v>
      </c>
      <c r="G31" s="11">
        <f>G32+G33+G34+G35+G36+G37+G38+G39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36</v>
      </c>
      <c r="E32" s="8" t="s">
        <v>17</v>
      </c>
      <c r="F32" s="9">
        <v>730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17</v>
      </c>
      <c r="F33" s="9">
        <v>220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38</v>
      </c>
      <c r="E34" s="8" t="s">
        <v>22</v>
      </c>
      <c r="F34" s="9">
        <v>73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22</v>
      </c>
      <c r="F35" s="9">
        <v>360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40</v>
      </c>
      <c r="E36" s="8" t="s">
        <v>41</v>
      </c>
      <c r="F36" s="9">
        <v>400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28</v>
      </c>
      <c r="F37" s="9">
        <v>204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43</v>
      </c>
      <c r="E38" s="8" t="s">
        <v>44</v>
      </c>
      <c r="F38" s="9">
        <v>77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45</v>
      </c>
      <c r="E39" s="8" t="s">
        <v>22</v>
      </c>
      <c r="F39" s="9">
        <v>310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35</v>
      </c>
      <c r="D40" s="24"/>
      <c r="E40" s="8" t="s">
        <v>13</v>
      </c>
      <c r="F40" s="9">
        <v>1</v>
      </c>
      <c r="G40" s="11">
        <f>G41+G42+G43+G44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17</v>
      </c>
      <c r="F41" s="9">
        <v>24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48</v>
      </c>
      <c r="F42" s="10">
        <v>0.15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38</v>
      </c>
      <c r="E43" s="8" t="s">
        <v>22</v>
      </c>
      <c r="F43" s="9">
        <v>2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39</v>
      </c>
      <c r="E44" s="8" t="s">
        <v>22</v>
      </c>
      <c r="F44" s="9">
        <v>77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24" t="s">
        <v>35</v>
      </c>
      <c r="D45" s="24"/>
      <c r="E45" s="8" t="s">
        <v>13</v>
      </c>
      <c r="F45" s="9">
        <v>1</v>
      </c>
      <c r="G45" s="11">
        <f>G46+G47+G48+G49+G50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46</v>
      </c>
      <c r="E46" s="8" t="s">
        <v>17</v>
      </c>
      <c r="F46" s="9">
        <v>23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47</v>
      </c>
      <c r="E47" s="8" t="s">
        <v>48</v>
      </c>
      <c r="F47" s="10">
        <v>7.0000000000000007E-2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38</v>
      </c>
      <c r="E48" s="8" t="s">
        <v>22</v>
      </c>
      <c r="F48" s="9">
        <v>2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39</v>
      </c>
      <c r="E49" s="8" t="s">
        <v>22</v>
      </c>
      <c r="F49" s="9">
        <v>54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49</v>
      </c>
      <c r="E50" s="8" t="s">
        <v>33</v>
      </c>
      <c r="F50" s="9">
        <v>43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24" t="s">
        <v>50</v>
      </c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</v>
      </c>
    </row>
    <row r="52" spans="1:10" ht="42" customHeight="1" x14ac:dyDescent="0.15">
      <c r="A52" s="6"/>
      <c r="B52" s="7"/>
      <c r="C52" s="24" t="s">
        <v>50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51</v>
      </c>
      <c r="E53" s="8" t="s">
        <v>28</v>
      </c>
      <c r="F53" s="9">
        <v>50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52</v>
      </c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53</v>
      </c>
      <c r="D55" s="24"/>
      <c r="E55" s="8" t="s">
        <v>13</v>
      </c>
      <c r="F55" s="9">
        <v>1</v>
      </c>
      <c r="G55" s="11">
        <f>G56+G57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54</v>
      </c>
      <c r="E56" s="8" t="s">
        <v>55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56</v>
      </c>
      <c r="E57" s="8" t="s">
        <v>48</v>
      </c>
      <c r="F57" s="10">
        <v>0.65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24" t="s">
        <v>57</v>
      </c>
      <c r="C58" s="24"/>
      <c r="D58" s="24"/>
      <c r="E58" s="8" t="s">
        <v>13</v>
      </c>
      <c r="F58" s="9">
        <v>1</v>
      </c>
      <c r="G58" s="11">
        <f>G59+G61+G63</f>
        <v>0</v>
      </c>
      <c r="I58" s="13">
        <v>49</v>
      </c>
      <c r="J58" s="14">
        <v>2</v>
      </c>
    </row>
    <row r="59" spans="1:10" ht="42" customHeight="1" x14ac:dyDescent="0.15">
      <c r="A59" s="6"/>
      <c r="B59" s="7"/>
      <c r="C59" s="24" t="s">
        <v>58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59</v>
      </c>
      <c r="E60" s="8" t="s">
        <v>17</v>
      </c>
      <c r="F60" s="9">
        <v>160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4" t="s">
        <v>60</v>
      </c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61</v>
      </c>
      <c r="E62" s="8" t="s">
        <v>62</v>
      </c>
      <c r="F62" s="9">
        <v>216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63</v>
      </c>
      <c r="D63" s="24"/>
      <c r="E63" s="8" t="s">
        <v>13</v>
      </c>
      <c r="F63" s="9">
        <v>1</v>
      </c>
      <c r="G63" s="11">
        <f>G64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64</v>
      </c>
      <c r="E64" s="8" t="s">
        <v>65</v>
      </c>
      <c r="F64" s="9">
        <v>50</v>
      </c>
      <c r="G64" s="12"/>
      <c r="I64" s="13">
        <v>55</v>
      </c>
      <c r="J64" s="14">
        <v>4</v>
      </c>
    </row>
    <row r="65" spans="1:10" ht="42" customHeight="1" x14ac:dyDescent="0.15">
      <c r="A65" s="23" t="s">
        <v>66</v>
      </c>
      <c r="B65" s="24"/>
      <c r="C65" s="24"/>
      <c r="D65" s="24"/>
      <c r="E65" s="8" t="s">
        <v>13</v>
      </c>
      <c r="F65" s="9">
        <v>1</v>
      </c>
      <c r="G65" s="11">
        <f>G11+G23+G30+G51+G54+G58</f>
        <v>0</v>
      </c>
      <c r="I65" s="13">
        <v>56</v>
      </c>
      <c r="J65" s="14">
        <v>20</v>
      </c>
    </row>
    <row r="66" spans="1:10" ht="42" customHeight="1" x14ac:dyDescent="0.15">
      <c r="A66" s="23" t="s">
        <v>67</v>
      </c>
      <c r="B66" s="24"/>
      <c r="C66" s="24"/>
      <c r="D66" s="24"/>
      <c r="E66" s="8" t="s">
        <v>13</v>
      </c>
      <c r="F66" s="9">
        <v>1</v>
      </c>
      <c r="G66" s="11">
        <f>G67</f>
        <v>0</v>
      </c>
      <c r="I66" s="13">
        <v>57</v>
      </c>
      <c r="J66" s="14">
        <v>200</v>
      </c>
    </row>
    <row r="67" spans="1:10" ht="42" customHeight="1" x14ac:dyDescent="0.15">
      <c r="A67" s="6"/>
      <c r="B67" s="24" t="s">
        <v>68</v>
      </c>
      <c r="C67" s="24"/>
      <c r="D67" s="24"/>
      <c r="E67" s="8" t="s">
        <v>13</v>
      </c>
      <c r="F67" s="9">
        <v>1</v>
      </c>
      <c r="G67" s="12"/>
      <c r="I67" s="13">
        <v>58</v>
      </c>
      <c r="J67" s="14"/>
    </row>
    <row r="68" spans="1:10" ht="42" customHeight="1" x14ac:dyDescent="0.15">
      <c r="A68" s="23" t="s">
        <v>69</v>
      </c>
      <c r="B68" s="24"/>
      <c r="C68" s="24"/>
      <c r="D68" s="24"/>
      <c r="E68" s="8" t="s">
        <v>13</v>
      </c>
      <c r="F68" s="9">
        <v>1</v>
      </c>
      <c r="G68" s="11">
        <f>G65+G66</f>
        <v>0</v>
      </c>
      <c r="I68" s="13">
        <v>59</v>
      </c>
      <c r="J68" s="14"/>
    </row>
    <row r="69" spans="1:10" ht="42" customHeight="1" x14ac:dyDescent="0.15">
      <c r="A69" s="6"/>
      <c r="B69" s="24" t="s">
        <v>70</v>
      </c>
      <c r="C69" s="24"/>
      <c r="D69" s="24"/>
      <c r="E69" s="8" t="s">
        <v>13</v>
      </c>
      <c r="F69" s="9">
        <v>1</v>
      </c>
      <c r="G69" s="12"/>
      <c r="I69" s="13">
        <v>60</v>
      </c>
      <c r="J69" s="14">
        <v>210</v>
      </c>
    </row>
    <row r="70" spans="1:10" ht="42" customHeight="1" x14ac:dyDescent="0.15">
      <c r="A70" s="23" t="s">
        <v>71</v>
      </c>
      <c r="B70" s="24"/>
      <c r="C70" s="24"/>
      <c r="D70" s="24"/>
      <c r="E70" s="8" t="s">
        <v>13</v>
      </c>
      <c r="F70" s="9">
        <v>1</v>
      </c>
      <c r="G70" s="11">
        <f>G65+G66+G69</f>
        <v>0</v>
      </c>
      <c r="I70" s="13">
        <v>61</v>
      </c>
      <c r="J70" s="14"/>
    </row>
    <row r="71" spans="1:10" ht="42" customHeight="1" x14ac:dyDescent="0.15">
      <c r="A71" s="6"/>
      <c r="B71" s="24" t="s">
        <v>72</v>
      </c>
      <c r="C71" s="24"/>
      <c r="D71" s="24"/>
      <c r="E71" s="8" t="s">
        <v>13</v>
      </c>
      <c r="F71" s="9">
        <v>1</v>
      </c>
      <c r="G71" s="12"/>
      <c r="I71" s="13">
        <v>62</v>
      </c>
      <c r="J71" s="14">
        <v>220</v>
      </c>
    </row>
    <row r="72" spans="1:10" ht="42" customHeight="1" x14ac:dyDescent="0.15">
      <c r="A72" s="23" t="s">
        <v>73</v>
      </c>
      <c r="B72" s="24"/>
      <c r="C72" s="24"/>
      <c r="D72" s="24"/>
      <c r="E72" s="8" t="s">
        <v>13</v>
      </c>
      <c r="F72" s="9">
        <v>1</v>
      </c>
      <c r="G72" s="11">
        <f>G70+G71</f>
        <v>0</v>
      </c>
      <c r="I72" s="13">
        <v>63</v>
      </c>
      <c r="J72" s="14">
        <v>30</v>
      </c>
    </row>
    <row r="73" spans="1:10" ht="42" customHeight="1" x14ac:dyDescent="0.15">
      <c r="A73" s="25" t="s">
        <v>74</v>
      </c>
      <c r="B73" s="26"/>
      <c r="C73" s="26"/>
      <c r="D73" s="26"/>
      <c r="E73" s="15" t="s">
        <v>75</v>
      </c>
      <c r="F73" s="16" t="s">
        <v>75</v>
      </c>
      <c r="G73" s="17">
        <f>G72</f>
        <v>0</v>
      </c>
      <c r="I73" s="18">
        <v>64</v>
      </c>
      <c r="J73" s="18">
        <v>90</v>
      </c>
    </row>
  </sheetData>
  <sheetProtection sheet="1"/>
  <mergeCells count="70">
    <mergeCell ref="B69:D69"/>
    <mergeCell ref="A70:D70"/>
    <mergeCell ref="B71:D71"/>
    <mergeCell ref="A72:D72"/>
    <mergeCell ref="A73:D73"/>
    <mergeCell ref="D64"/>
    <mergeCell ref="A65:D65"/>
    <mergeCell ref="A66:D66"/>
    <mergeCell ref="B67:D67"/>
    <mergeCell ref="A68:D68"/>
    <mergeCell ref="C59:D59"/>
    <mergeCell ref="D60"/>
    <mergeCell ref="C61:D61"/>
    <mergeCell ref="D62"/>
    <mergeCell ref="C63:D63"/>
    <mergeCell ref="B54:D54"/>
    <mergeCell ref="C55:D55"/>
    <mergeCell ref="D56"/>
    <mergeCell ref="D57"/>
    <mergeCell ref="B58:D58"/>
    <mergeCell ref="D49"/>
    <mergeCell ref="D50"/>
    <mergeCell ref="B51:D51"/>
    <mergeCell ref="C52:D52"/>
    <mergeCell ref="D53"/>
    <mergeCell ref="D44"/>
    <mergeCell ref="C45:D45"/>
    <mergeCell ref="D46"/>
    <mergeCell ref="D47"/>
    <mergeCell ref="D48"/>
    <mergeCell ref="D39"/>
    <mergeCell ref="C40:D40"/>
    <mergeCell ref="D41"/>
    <mergeCell ref="D42"/>
    <mergeCell ref="D43"/>
    <mergeCell ref="D34"/>
    <mergeCell ref="D35"/>
    <mergeCell ref="D36"/>
    <mergeCell ref="D37"/>
    <mergeCell ref="D38"/>
    <mergeCell ref="D29"/>
    <mergeCell ref="B30:D30"/>
    <mergeCell ref="C31:D31"/>
    <mergeCell ref="D32"/>
    <mergeCell ref="D33"/>
    <mergeCell ref="C24:D24"/>
    <mergeCell ref="D25"/>
    <mergeCell ref="D26"/>
    <mergeCell ref="D27"/>
    <mergeCell ref="D28"/>
    <mergeCell ref="D19"/>
    <mergeCell ref="C20:D20"/>
    <mergeCell ref="D21"/>
    <mergeCell ref="D22"/>
    <mergeCell ref="B23: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Amou Hiroki</cp:lastModifiedBy>
  <dcterms:created xsi:type="dcterms:W3CDTF">2020-05-18T07:57:42Z</dcterms:created>
  <dcterms:modified xsi:type="dcterms:W3CDTF">2020-05-18T07:57:46Z</dcterms:modified>
</cp:coreProperties>
</file>